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Лист1" sheetId="1" r:id="rId1"/>
    <sheet name="Информация о неопубликованных с" sheetId="2" r:id="rId2"/>
    <sheet name="Лист3" sheetId="3" r:id="rId3"/>
  </sheets>
  <definedNames>
    <definedName name="adr">'Лист1'!$C$18</definedName>
    <definedName name="data">'Лист1'!$A$14:$H$14</definedName>
    <definedName name="date">'Лист1'!$A$75</definedName>
    <definedName name="exec">'Лист1'!$A$74</definedName>
    <definedName name="execname">'Лист1'!$F$74</definedName>
    <definedName name="ftx">'Лист1'!$A$77</definedName>
    <definedName name="gdol">'Лист1'!$A$68</definedName>
    <definedName name="gname">'Лист1'!$F$68</definedName>
    <definedName name="nameorg">'Лист1'!$C$16</definedName>
    <definedName name="sdol">'Лист1'!$A$66</definedName>
    <definedName name="sname">'Лист1'!$F$66</definedName>
    <definedName name="str1">'Информация о неопубликованных с'!#REF!</definedName>
    <definedName name="tel">'Лист1'!#REF!</definedName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<sst xmlns="http://schemas.openxmlformats.org/spreadsheetml/2006/main" count="101" uniqueCount="101">
  <si>
    <t>Почтовый адрес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</si>
  <si>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</si>
  <si>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</si>
  <si>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</si>
  <si>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</si>
  <si>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</si>
  <si>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</si>
  <si>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</si>
  <si>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</si>
  <si>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</si>
  <si>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</si>
  <si>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</si>
  <si>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</si>
  <si>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</si>
  <si>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</si>
  <si>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</si>
  <si>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</si>
  <si>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</si>
  <si>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</si>
  <si>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</si>
  <si>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</si>
  <si>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Данные на отчетную дату</t>
  </si>
  <si>
    <t>Статьи консолидированного отчета о прибылях и убытках</t>
  </si>
  <si>
    <t>Чистые доходы от операций с иностранной валютой</t>
  </si>
  <si>
    <t>Комиссионные доходы</t>
  </si>
  <si>
    <t>Комиссионные расходы</t>
  </si>
  <si>
    <t>Процентные доходы, всего,
в том числе:</t>
  </si>
  <si>
    <t>1</t>
  </si>
  <si>
    <t>1.1</t>
  </si>
  <si>
    <t>1.2</t>
  </si>
  <si>
    <t>1.3</t>
  </si>
  <si>
    <t>1.4</t>
  </si>
  <si>
    <t>От размещения средств в кредитных организациях</t>
  </si>
  <si>
    <t>От оказания услуг по финансовой аренде (лизингу)</t>
  </si>
  <si>
    <t>От вложений в ценные бумаги</t>
  </si>
  <si>
    <t>Процентные расходы, всего,
в том числе:</t>
  </si>
  <si>
    <t>По привлеченным средствам кредитных организаций</t>
  </si>
  <si>
    <t>По выпущенным долговым обязательствам</t>
  </si>
  <si>
    <t>Чистые процентные 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</si>
  <si>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</si>
  <si>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</si>
  <si>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</si>
  <si>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</si>
  <si>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</si>
  <si>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Изменение резерва на возмжные потери по ценным бумагам, имеющимся в наличии для продажи</t>
  </si>
  <si>
    <t>Изменения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</si>
  <si>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</si>
  <si>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</si>
  <si>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</si>
  <si>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</si>
  <si>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24.1</t>
  </si>
  <si>
    <t>24.2</t>
  </si>
  <si>
    <t>2</t>
  </si>
  <si>
    <t>3</t>
  </si>
  <si>
    <t>2.1</t>
  </si>
  <si>
    <t>2.2</t>
  </si>
  <si>
    <t>2.3</t>
  </si>
  <si>
    <t>4</t>
  </si>
  <si>
    <t>Начисленные (уплаченные) налоги</t>
  </si>
  <si>
    <t>Чистые доходы от операций с ценными бумагами, имеющимися в наличии для продажи</t>
  </si>
  <si>
    <t xml:space="preserve">Чистые доходы  от переоценки иностранной валюты, всего, 
 в том числе:  
</t>
  </si>
  <si>
    <t>10.1</t>
  </si>
  <si>
    <t xml:space="preserve"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
</t>
  </si>
  <si>
    <t>Сокращенное фирменное наименование головной кредитной организации</t>
  </si>
  <si>
    <t>Квартальная (Годовая)</t>
  </si>
  <si>
    <t>тыс. руб.</t>
  </si>
  <si>
    <t>Номер строки</t>
  </si>
  <si>
    <t>Код формы по ОКУД 0409803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</si>
  <si>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</si>
  <si>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</si>
  <si>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доходы от переоценки иностранной валюты участников группы - нерезидентов</t>
  </si>
  <si>
    <t>Доходы от участия в капитале других юридических лиц</t>
  </si>
  <si>
    <t>Чистые доходы участников группы, не являющихся кредитными организациями, от нефинансовой деятельности</t>
  </si>
  <si>
    <t>Прибыль (убыток) до налогообложения</t>
  </si>
  <si>
    <t>Прибыль (убыток) после налогообложения</t>
  </si>
  <si>
    <t>Выплаты из прибыли после налогообложения, всего,
в том числе:</t>
  </si>
  <si>
    <t>Распределение между акционерами (участниками) в виде дивидендов</t>
  </si>
  <si>
    <t>Отчисление на формирование и пополнение резервного фонда</t>
  </si>
  <si>
    <t>25</t>
  </si>
  <si>
    <t>26</t>
  </si>
  <si>
    <t>26.1</t>
  </si>
  <si>
    <t>26.2</t>
  </si>
  <si>
    <t>Доля прибыли (убытка) зависимых организаций после налогобложения</t>
  </si>
  <si>
    <t>Неиспользованная прибыль (убыток) за отчетный период</t>
  </si>
  <si>
    <t>Неиспользованная прибыль (убыток) за отчетный период, принадлежащая (принадлежащий) группе</t>
  </si>
  <si>
    <t>Неиспользованная прибыль (убыток) за отчетный период, принадлежащая (принадлежащий) малым акционерам (участникам)</t>
  </si>
  <si>
    <t>Причина</t>
  </si>
  <si>
    <t>№ статьи в консолидированном отчете о прибылях и убытках (803)</t>
  </si>
  <si>
    <t/>
  </si>
  <si>
    <t>"Муниципальный Камчатпрофитбанк" (ЗАО)</t>
  </si>
  <si>
    <t>683032 г. Петропавловск-Камчатский, ул. Пограничная д. 19</t>
  </si>
  <si>
    <t>КОНСОЛИДИРОВАННЫЙ ОТЧЕТ О ПРИБЫЛЯХ И УБЫТКАХ</t>
  </si>
  <si>
    <t>за 2011 год</t>
  </si>
  <si>
    <t>Директор</t>
  </si>
  <si>
    <t>Полунин И.А.</t>
  </si>
  <si>
    <t>Главный бухгалтер</t>
  </si>
  <si>
    <t>Меньшикова М.В.</t>
  </si>
  <si>
    <t>МП</t>
  </si>
  <si>
    <t>02.03.2012 г.</t>
  </si>
  <si>
    <t>Исполнитель</t>
  </si>
  <si>
    <t>Фоменко И.В.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</si>
</sst>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name val="Arial Cyr"/>
      <family val="0"/>
    </font>
    <font>
      <b/>
      <sz val="14"/>
      <name val="Arial Cyr"/>
      <family val="2"/>
    </font>
    <font>
      <b/>
      <sz val="11"/>
      <name val="Arial Cyr"/>
      <family val="0"/>
    </font>
    <font>
      <sz val="9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justify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171450</xdr:rowOff>
    </xdr:from>
    <xdr:to>
      <xdr:col>1</xdr:col>
      <xdr:colOff>352425</xdr:colOff>
      <xdr:row>9</xdr:row>
      <xdr:rowOff>190500</xdr:rowOff>
    </xdr:to>
    <xdr:sp>
      <xdr:nvSpPr>
        <xdr:cNvPr id="1" name="soato"/>
        <xdr:cNvSpPr txBox="1">
          <a:spLocks noChangeArrowheads="1"/>
        </xdr:cNvSpPr>
      </xdr:nvSpPr>
      <xdr:spPr>
        <a:xfrm>
          <a:off x="228600" y="1466850"/>
          <a:ext cx="895350" cy="2476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</xdr:col>
      <xdr:colOff>600075</xdr:colOff>
      <xdr:row>8</xdr:row>
      <xdr:rowOff>180975</xdr:rowOff>
    </xdr:from>
    <xdr:to>
      <xdr:col>2</xdr:col>
      <xdr:colOff>485775</xdr:colOff>
      <xdr:row>9</xdr:row>
      <xdr:rowOff>180975</xdr:rowOff>
    </xdr:to>
    <xdr:sp>
      <xdr:nvSpPr>
        <xdr:cNvPr id="2" name="okpo"/>
        <xdr:cNvSpPr txBox="1">
          <a:spLocks noChangeArrowheads="1"/>
        </xdr:cNvSpPr>
      </xdr:nvSpPr>
      <xdr:spPr>
        <a:xfrm>
          <a:off x="1371600" y="1476375"/>
          <a:ext cx="1714500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10874390</a:t>
          </a:r>
        </a:p>
      </xdr:txBody>
    </xdr:sp>
    <xdr:clientData/>
  </xdr:twoCellAnchor>
  <xdr:twoCellAnchor>
    <xdr:from>
      <xdr:col>5</xdr:col>
      <xdr:colOff>476250</xdr:colOff>
      <xdr:row>8</xdr:row>
      <xdr:rowOff>190500</xdr:rowOff>
    </xdr:from>
    <xdr:to>
      <xdr:col>7</xdr:col>
      <xdr:colOff>19050</xdr:colOff>
      <xdr:row>9</xdr:row>
      <xdr:rowOff>180975</xdr:rowOff>
    </xdr:to>
    <xdr:sp>
      <xdr:nvSpPr>
        <xdr:cNvPr id="3" name="regnom"/>
        <xdr:cNvSpPr txBox="1">
          <a:spLocks noChangeArrowheads="1"/>
        </xdr:cNvSpPr>
      </xdr:nvSpPr>
      <xdr:spPr>
        <a:xfrm>
          <a:off x="6048375" y="1485900"/>
          <a:ext cx="1590675" cy="2190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2103</a:t>
          </a:r>
        </a:p>
      </xdr:txBody>
    </xdr:sp>
    <xdr:clientData/>
  </xdr:twoCellAnchor>
  <xdr:twoCellAnchor>
    <xdr:from>
      <xdr:col>7</xdr:col>
      <xdr:colOff>219075</xdr:colOff>
      <xdr:row>8</xdr:row>
      <xdr:rowOff>190500</xdr:rowOff>
    </xdr:from>
    <xdr:to>
      <xdr:col>7</xdr:col>
      <xdr:colOff>1847850</xdr:colOff>
      <xdr:row>9</xdr:row>
      <xdr:rowOff>180975</xdr:rowOff>
    </xdr:to>
    <xdr:sp>
      <xdr:nvSpPr>
        <xdr:cNvPr id="4" name="bik"/>
        <xdr:cNvSpPr txBox="1">
          <a:spLocks noChangeArrowheads="1"/>
        </xdr:cNvSpPr>
      </xdr:nvSpPr>
      <xdr:spPr>
        <a:xfrm>
          <a:off x="7839075" y="1485900"/>
          <a:ext cx="1628775" cy="2190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043002717</a:t>
          </a:r>
        </a:p>
      </xdr:txBody>
    </xdr:sp>
    <xdr:clientData/>
  </xdr:twoCellAnchor>
  <xdr:twoCellAnchor>
    <xdr:from>
      <xdr:col>2</xdr:col>
      <xdr:colOff>685800</xdr:colOff>
      <xdr:row>8</xdr:row>
      <xdr:rowOff>180975</xdr:rowOff>
    </xdr:from>
    <xdr:to>
      <xdr:col>5</xdr:col>
      <xdr:colOff>257175</xdr:colOff>
      <xdr:row>9</xdr:row>
      <xdr:rowOff>171450</xdr:rowOff>
    </xdr:to>
    <xdr:sp>
      <xdr:nvSpPr>
        <xdr:cNvPr id="5" name="ogrn"/>
        <xdr:cNvSpPr txBox="1">
          <a:spLocks noChangeArrowheads="1"/>
        </xdr:cNvSpPr>
      </xdr:nvSpPr>
      <xdr:spPr>
        <a:xfrm>
          <a:off x="3286125" y="1476375"/>
          <a:ext cx="2543175" cy="2190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1024100000165</a:t>
          </a:r>
        </a:p>
      </xdr:txBody>
    </xdr:sp>
    <xdr:clientData/>
  </xdr:twoCellAnchor>
  <xdr:twoCellAnchor>
    <xdr:from>
      <xdr:col>4</xdr:col>
      <xdr:colOff>285750</xdr:colOff>
      <xdr:row>0</xdr:row>
      <xdr:rowOff>0</xdr:rowOff>
    </xdr:from>
    <xdr:to>
      <xdr:col>7</xdr:col>
      <xdr:colOff>1962150</xdr:colOff>
      <xdr:row>1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172075" y="0"/>
          <a:ext cx="441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8</xdr:col>
      <xdr:colOff>0</xdr:colOff>
      <xdr:row>10</xdr:row>
      <xdr:rowOff>57150</xdr:rowOff>
    </xdr:to>
    <xdr:grpSp>
      <xdr:nvGrpSpPr>
        <xdr:cNvPr id="7" name="Group 10"/>
        <xdr:cNvGrpSpPr>
          <a:grpSpLocks/>
        </xdr:cNvGrpSpPr>
      </xdr:nvGrpSpPr>
      <xdr:grpSpPr>
        <a:xfrm>
          <a:off x="19050" y="190500"/>
          <a:ext cx="9582150" cy="1619250"/>
          <a:chOff x="78" y="40"/>
          <a:chExt cx="592" cy="72"/>
        </a:xfrm>
        <a:solidFill>
          <a:srgbClr val="FFFFFF"/>
        </a:solidFill>
      </xdr:grpSpPr>
      <xdr:sp>
        <xdr:nvSpPr>
          <xdr:cNvPr id="8" name="Text Box 11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Регистрационный номер</a:t>
            </a:r>
          </a:p>
        </xdr:txBody>
      </xdr:sp>
      <xdr:grpSp>
        <xdr:nvGrpSpPr>
          <xdr:cNvPr id="9" name="Group 12"/>
          <xdr:cNvGrpSpPr>
            <a:grpSpLocks/>
          </xdr:cNvGrpSpPr>
        </xdr:nvGrpSpPr>
        <xdr:grpSpPr>
          <a:xfrm>
            <a:off x="78" y="40"/>
            <a:ext cx="592" cy="72"/>
            <a:chOff x="84" y="70"/>
            <a:chExt cx="592" cy="72"/>
          </a:xfrm>
          <a:solidFill>
            <a:srgbClr val="FFFFFF"/>
          </a:solidFill>
        </xdr:grpSpPr>
        <xdr:sp fLocksText="0">
          <xdr:nvSpPr>
            <xdr:cNvPr id="10" name="Text Box 13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soato2"/>
            <xdr:cNvSpPr>
              <a:spLocks/>
            </xdr:cNvSpPr>
          </xdr:nvSpPr>
          <xdr:spPr>
            <a:xfrm>
              <a:off x="84" y="70"/>
              <a:ext cx="77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2" name="Text Box 15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3" name="Text Box 16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4" name="Text Box 17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 fLocksText="0">
          <xdr:nvSpPr>
            <xdr:cNvPr id="15" name="Text Box 18"/>
            <xdr:cNvSpPr txBox="1">
              <a:spLocks noChangeArrowheads="1"/>
            </xdr:cNvSpPr>
          </xdr:nvSpPr>
          <xdr:spPr>
            <a:xfrm>
              <a:off x="84" y="123"/>
              <a:ext cx="77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16" name="Text Box 19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17" name="Text Box 20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18" name="Text Box 21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 Box 22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U77"/>
  <sheetViews>
    <sheetView tabSelected="1" view="pageBreakPreview" zoomScale="75" zoomScaleNormal="75" zoomScaleSheetLayoutView="75" zoomScalePageLayoutView="0" workbookViewId="0" topLeftCell="A29">
      <selection activeCell="F74" sqref="F74:H74"/>
    </sheetView>
  </sheetViews>
  <sheetFormatPr defaultColWidth="9.00390625" defaultRowHeight="12.75"/>
  <cols>
    <col min="1" max="1" width="10.125" style="0" customWidth="1"/>
    <col min="2" max="2" width="24.00390625" style="0" customWidth="1"/>
    <col min="3" max="3" width="21.00390625" style="0" customWidth="1"/>
    <col min="7" max="7" width="17.875" style="0" customWidth="1"/>
    <col min="8" max="8" width="26.00390625" style="0" customWidth="1"/>
  </cols>
  <sheetData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ht="12.75">
      <c r="H8" s="2"/>
    </row>
    <row r="9" spans="3:8" ht="18">
      <c r="C9" s="13"/>
      <c r="D9" s="13"/>
      <c r="E9" s="13"/>
      <c r="F9" s="13"/>
      <c r="G9" s="13"/>
      <c r="H9" s="2"/>
    </row>
    <row r="10" spans="3:8" ht="18">
      <c r="C10" s="13"/>
      <c r="D10" s="13"/>
      <c r="E10" s="13"/>
      <c r="F10" s="13"/>
      <c r="G10" s="13"/>
      <c r="H10" s="2"/>
    </row>
    <row r="11" spans="3:8" ht="18">
      <c r="C11" s="13"/>
      <c r="D11" s="13"/>
      <c r="E11" s="13"/>
      <c r="F11" s="13"/>
      <c r="G11" s="13"/>
      <c r="H11" s="2"/>
    </row>
    <row r="12" spans="3:8" ht="18">
      <c r="C12" s="13"/>
      <c r="D12" s="13"/>
      <c r="E12" s="13"/>
      <c r="F12" s="13"/>
      <c r="G12" s="13"/>
      <c r="H12" s="2"/>
    </row>
    <row r="13" spans="1:8" ht="15">
      <c r="A13" s="57" t="s">
        <v>91</v>
      </c>
      <c r="B13" s="57"/>
      <c r="C13" s="57"/>
      <c r="D13" s="57"/>
      <c r="E13" s="57"/>
      <c r="F13" s="57"/>
      <c r="G13" s="57"/>
      <c r="H13" s="57"/>
    </row>
    <row r="14" spans="1:8" ht="18" customHeight="1">
      <c r="A14" s="57" t="s">
        <v>92</v>
      </c>
      <c r="B14" s="57"/>
      <c r="C14" s="57"/>
      <c r="D14" s="57"/>
      <c r="E14" s="57"/>
      <c r="F14" s="57"/>
      <c r="G14" s="57"/>
      <c r="H14" s="57"/>
    </row>
    <row r="15" spans="3:7" ht="18">
      <c r="C15" s="60"/>
      <c r="D15" s="60"/>
      <c r="E15" s="60"/>
      <c r="F15" s="60"/>
      <c r="G15" s="60"/>
    </row>
    <row r="16" spans="1:10" ht="28.5" customHeight="1">
      <c r="A16" s="61" t="s">
        <v>63</v>
      </c>
      <c r="B16" s="61"/>
      <c r="C16" s="48" t="s">
        <v>89</v>
      </c>
      <c r="D16" s="48"/>
      <c r="E16" s="48"/>
      <c r="F16" s="48"/>
      <c r="G16" s="48"/>
      <c r="H16" s="48"/>
      <c r="I16" s="14"/>
      <c r="J16" s="14"/>
    </row>
    <row r="17" spans="3:8" ht="12.75">
      <c r="C17" s="23"/>
      <c r="D17" s="23"/>
      <c r="E17" s="23"/>
      <c r="F17" s="23"/>
      <c r="G17" s="23"/>
      <c r="H17" s="23"/>
    </row>
    <row r="18" spans="1:8" ht="12.75">
      <c r="A18" s="62" t="s">
        <v>0</v>
      </c>
      <c r="B18" s="62"/>
      <c r="C18" s="48" t="s">
        <v>90</v>
      </c>
      <c r="D18" s="48"/>
      <c r="E18" s="48"/>
      <c r="F18" s="48"/>
      <c r="G18" s="48"/>
      <c r="H18" s="48"/>
    </row>
    <row r="20" spans="7:10" ht="12.75">
      <c r="G20" s="49" t="s">
        <v>67</v>
      </c>
      <c r="H20" s="49"/>
      <c r="I20" s="3"/>
      <c r="J20" s="3"/>
    </row>
    <row r="21" spans="7:10" ht="12.75">
      <c r="G21" s="49" t="s">
        <v>64</v>
      </c>
      <c r="H21" s="49"/>
      <c r="I21" s="59"/>
      <c r="J21" s="59"/>
    </row>
    <row r="22" spans="7:10" ht="12.75">
      <c r="G22" s="25"/>
      <c r="H22" s="24" t="s">
        <v>65</v>
      </c>
      <c r="I22" s="3"/>
      <c r="J22" s="3"/>
    </row>
    <row r="23" spans="9:10" ht="12.75">
      <c r="I23" s="3"/>
      <c r="J23" s="3"/>
    </row>
    <row r="24" spans="1:10" ht="58.5" customHeight="1">
      <c r="A24" s="18" t="s">
        <v>66</v>
      </c>
      <c r="B24" s="50" t="s">
        <v>22</v>
      </c>
      <c r="C24" s="51"/>
      <c r="D24" s="51"/>
      <c r="E24" s="51"/>
      <c r="F24" s="51"/>
      <c r="G24" s="52"/>
      <c r="H24" s="18" t="s">
        <v>21</v>
      </c>
      <c r="I24" s="3"/>
      <c r="J24" s="3"/>
    </row>
    <row r="25" spans="1:47" ht="14.25">
      <c r="A25" s="9">
        <v>1</v>
      </c>
      <c r="B25" s="53">
        <v>2</v>
      </c>
      <c r="C25" s="54"/>
      <c r="D25" s="54"/>
      <c r="E25" s="54"/>
      <c r="F25" s="54"/>
      <c r="G25" s="55"/>
      <c r="H25" s="9">
        <v>3</v>
      </c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27.75" customHeight="1">
      <c r="A26" s="19" t="s">
        <v>27</v>
      </c>
      <c r="B26" s="33" t="s">
        <v>26</v>
      </c>
      <c r="C26" s="34"/>
      <c r="D26" s="34"/>
      <c r="E26" s="34"/>
      <c r="F26" s="34"/>
      <c r="G26" s="35"/>
      <c r="H26" s="26">
        <f>SUM(H27:H30)</f>
        <v>551879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4.25">
      <c r="A27" s="10" t="s">
        <v>28</v>
      </c>
      <c r="B27" s="39" t="s">
        <v>32</v>
      </c>
      <c r="C27" s="40"/>
      <c r="D27" s="40"/>
      <c r="E27" s="40"/>
      <c r="F27" s="40"/>
      <c r="G27" s="41"/>
      <c r="H27" s="26">
        <v>55173</v>
      </c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27" customHeight="1">
      <c r="A28" s="21" t="s">
        <v>29</v>
      </c>
      <c r="B28" s="45" t="s">
        <v>68</v>
      </c>
      <c r="C28" s="46"/>
      <c r="D28" s="46"/>
      <c r="E28" s="46"/>
      <c r="F28" s="46"/>
      <c r="G28" s="47"/>
      <c r="H28" s="26">
        <v>402735</v>
      </c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4.25">
      <c r="A29" s="10" t="s">
        <v>30</v>
      </c>
      <c r="B29" s="39" t="s">
        <v>33</v>
      </c>
      <c r="C29" s="40"/>
      <c r="D29" s="40"/>
      <c r="E29" s="40"/>
      <c r="F29" s="40"/>
      <c r="G29" s="41"/>
      <c r="H29" s="26">
        <v>58219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4.25">
      <c r="A30" s="10" t="s">
        <v>31</v>
      </c>
      <c r="B30" s="39" t="s">
        <v>34</v>
      </c>
      <c r="C30" s="40"/>
      <c r="D30" s="40"/>
      <c r="E30" s="40"/>
      <c r="F30" s="40"/>
      <c r="G30" s="41"/>
      <c r="H30" s="26">
        <v>35752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29.25" customHeight="1">
      <c r="A31" s="19" t="s">
        <v>52</v>
      </c>
      <c r="B31" s="33" t="s">
        <v>35</v>
      </c>
      <c r="C31" s="34"/>
      <c r="D31" s="34"/>
      <c r="E31" s="34"/>
      <c r="F31" s="34"/>
      <c r="G31" s="35"/>
      <c r="H31" s="26">
        <f>SUM(H32:H34)</f>
        <v>143725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4.25">
      <c r="A32" s="10" t="s">
        <v>54</v>
      </c>
      <c r="B32" s="39" t="s">
        <v>36</v>
      </c>
      <c r="C32" s="40"/>
      <c r="D32" s="40"/>
      <c r="E32" s="40"/>
      <c r="F32" s="40"/>
      <c r="G32" s="41"/>
      <c r="H32" s="26">
        <v>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27" customHeight="1">
      <c r="A33" s="21" t="s">
        <v>55</v>
      </c>
      <c r="B33" s="42" t="s">
        <v>69</v>
      </c>
      <c r="C33" s="43"/>
      <c r="D33" s="43"/>
      <c r="E33" s="43"/>
      <c r="F33" s="43"/>
      <c r="G33" s="44"/>
      <c r="H33" s="26">
        <v>143720</v>
      </c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4.25">
      <c r="A34" s="10" t="s">
        <v>56</v>
      </c>
      <c r="B34" s="39" t="s">
        <v>37</v>
      </c>
      <c r="C34" s="40"/>
      <c r="D34" s="40"/>
      <c r="E34" s="40"/>
      <c r="F34" s="40"/>
      <c r="G34" s="41"/>
      <c r="H34" s="26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4.25">
      <c r="A35" s="10" t="s">
        <v>53</v>
      </c>
      <c r="B35" s="36" t="s">
        <v>38</v>
      </c>
      <c r="C35" s="37"/>
      <c r="D35" s="37"/>
      <c r="E35" s="37"/>
      <c r="F35" s="37"/>
      <c r="G35" s="38"/>
      <c r="H35" s="26">
        <f>H26-H31</f>
        <v>408154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59.25" customHeight="1">
      <c r="A36" s="19" t="s">
        <v>57</v>
      </c>
      <c r="B36" s="33" t="s">
        <v>62</v>
      </c>
      <c r="C36" s="34"/>
      <c r="D36" s="34"/>
      <c r="E36" s="34"/>
      <c r="F36" s="34"/>
      <c r="G36" s="35"/>
      <c r="H36" s="26">
        <v>-54345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29.25" customHeight="1">
      <c r="A37" s="19" t="s">
        <v>40</v>
      </c>
      <c r="B37" s="33" t="s">
        <v>39</v>
      </c>
      <c r="C37" s="34"/>
      <c r="D37" s="34"/>
      <c r="E37" s="34"/>
      <c r="F37" s="34"/>
      <c r="G37" s="35"/>
      <c r="H37" s="26">
        <v>-11135</v>
      </c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30" customHeight="1">
      <c r="A38" s="19" t="s">
        <v>1</v>
      </c>
      <c r="B38" s="33" t="s">
        <v>41</v>
      </c>
      <c r="C38" s="34"/>
      <c r="D38" s="34"/>
      <c r="E38" s="34"/>
      <c r="F38" s="34"/>
      <c r="G38" s="35"/>
      <c r="H38" s="26">
        <f>H35+H36</f>
        <v>353809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29.25" customHeight="1">
      <c r="A39" s="19" t="s">
        <v>2</v>
      </c>
      <c r="B39" s="33" t="s">
        <v>42</v>
      </c>
      <c r="C39" s="34"/>
      <c r="D39" s="34"/>
      <c r="E39" s="34"/>
      <c r="F39" s="34"/>
      <c r="G39" s="35"/>
      <c r="H39" s="26">
        <v>-4561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30" customHeight="1">
      <c r="A40" s="19" t="s">
        <v>3</v>
      </c>
      <c r="B40" s="33" t="s">
        <v>59</v>
      </c>
      <c r="C40" s="34"/>
      <c r="D40" s="34"/>
      <c r="E40" s="34"/>
      <c r="F40" s="34"/>
      <c r="G40" s="35"/>
      <c r="H40" s="26">
        <v>0</v>
      </c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29.25" customHeight="1">
      <c r="A41" s="20" t="s">
        <v>4</v>
      </c>
      <c r="B41" s="33" t="s">
        <v>43</v>
      </c>
      <c r="C41" s="34"/>
      <c r="D41" s="34"/>
      <c r="E41" s="34"/>
      <c r="F41" s="34"/>
      <c r="G41" s="35"/>
      <c r="H41" s="26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4.25">
      <c r="A42" s="10" t="s">
        <v>5</v>
      </c>
      <c r="B42" s="39" t="s">
        <v>23</v>
      </c>
      <c r="C42" s="40"/>
      <c r="D42" s="40"/>
      <c r="E42" s="40"/>
      <c r="F42" s="40"/>
      <c r="G42" s="41"/>
      <c r="H42" s="26">
        <v>7420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28.5" customHeight="1">
      <c r="A43" s="19" t="s">
        <v>6</v>
      </c>
      <c r="B43" s="33" t="s">
        <v>60</v>
      </c>
      <c r="C43" s="34"/>
      <c r="D43" s="34"/>
      <c r="E43" s="34"/>
      <c r="F43" s="34"/>
      <c r="G43" s="35"/>
      <c r="H43" s="26">
        <v>1740</v>
      </c>
      <c r="I43" s="7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28.5" customHeight="1">
      <c r="A44" s="19" t="s">
        <v>61</v>
      </c>
      <c r="B44" s="33" t="s">
        <v>70</v>
      </c>
      <c r="C44" s="34"/>
      <c r="D44" s="34"/>
      <c r="E44" s="34"/>
      <c r="F44" s="34"/>
      <c r="G44" s="35"/>
      <c r="H44" s="26">
        <v>0</v>
      </c>
      <c r="I44" s="7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4.25">
      <c r="A45" s="10" t="s">
        <v>7</v>
      </c>
      <c r="B45" s="39" t="s">
        <v>71</v>
      </c>
      <c r="C45" s="40"/>
      <c r="D45" s="40"/>
      <c r="E45" s="40"/>
      <c r="F45" s="40"/>
      <c r="G45" s="41"/>
      <c r="H45" s="26">
        <v>541</v>
      </c>
      <c r="I45" s="8"/>
      <c r="J45" s="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4.25">
      <c r="A46" s="10" t="s">
        <v>8</v>
      </c>
      <c r="B46" s="39" t="s">
        <v>24</v>
      </c>
      <c r="C46" s="40"/>
      <c r="D46" s="40"/>
      <c r="E46" s="40"/>
      <c r="F46" s="40"/>
      <c r="G46" s="41"/>
      <c r="H46" s="26">
        <v>94366</v>
      </c>
      <c r="I46" s="8"/>
      <c r="J46" s="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4.25">
      <c r="A47" s="10" t="s">
        <v>9</v>
      </c>
      <c r="B47" s="39" t="s">
        <v>25</v>
      </c>
      <c r="C47" s="40"/>
      <c r="D47" s="40"/>
      <c r="E47" s="40"/>
      <c r="F47" s="40"/>
      <c r="G47" s="41"/>
      <c r="H47" s="26">
        <v>3832</v>
      </c>
      <c r="I47" s="8"/>
      <c r="J47" s="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30" customHeight="1">
      <c r="A48" s="19" t="s">
        <v>10</v>
      </c>
      <c r="B48" s="33" t="s">
        <v>44</v>
      </c>
      <c r="C48" s="34"/>
      <c r="D48" s="34"/>
      <c r="E48" s="34"/>
      <c r="F48" s="34"/>
      <c r="G48" s="35"/>
      <c r="H48" s="26">
        <v>0</v>
      </c>
      <c r="I48" s="8"/>
      <c r="J48" s="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9.25" customHeight="1">
      <c r="A49" s="19" t="s">
        <v>11</v>
      </c>
      <c r="B49" s="33" t="s">
        <v>45</v>
      </c>
      <c r="C49" s="34"/>
      <c r="D49" s="34"/>
      <c r="E49" s="34"/>
      <c r="F49" s="34"/>
      <c r="G49" s="35"/>
      <c r="H49" s="26">
        <v>0</v>
      </c>
      <c r="I49" s="8"/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ht="14.25">
      <c r="A50" s="10" t="s">
        <v>12</v>
      </c>
      <c r="B50" s="36" t="s">
        <v>46</v>
      </c>
      <c r="C50" s="37"/>
      <c r="D50" s="37"/>
      <c r="E50" s="37"/>
      <c r="F50" s="37"/>
      <c r="G50" s="38"/>
      <c r="H50" s="26">
        <v>-97489</v>
      </c>
      <c r="I50" s="8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5" customHeight="1">
      <c r="A51" s="11" t="s">
        <v>13</v>
      </c>
      <c r="B51" s="39" t="s">
        <v>47</v>
      </c>
      <c r="C51" s="40"/>
      <c r="D51" s="40"/>
      <c r="E51" s="40"/>
      <c r="F51" s="40"/>
      <c r="G51" s="41"/>
      <c r="H51" s="26">
        <v>12128</v>
      </c>
      <c r="I51" s="7"/>
      <c r="J51" s="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4.25">
      <c r="A52" s="10" t="s">
        <v>14</v>
      </c>
      <c r="B52" s="39" t="s">
        <v>48</v>
      </c>
      <c r="C52" s="40"/>
      <c r="D52" s="40"/>
      <c r="E52" s="40"/>
      <c r="F52" s="40"/>
      <c r="G52" s="41"/>
      <c r="H52" s="26">
        <f>H38+H39+H40+H41+H42+H43+H44+H45+H46-H47+H48+H49+H50+H51</f>
        <v>364122</v>
      </c>
      <c r="I52" s="8"/>
      <c r="J52" s="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5.75" customHeight="1">
      <c r="A53" s="10" t="s">
        <v>15</v>
      </c>
      <c r="B53" s="39" t="s">
        <v>49</v>
      </c>
      <c r="C53" s="40"/>
      <c r="D53" s="40"/>
      <c r="E53" s="40"/>
      <c r="F53" s="40"/>
      <c r="G53" s="41"/>
      <c r="H53" s="26">
        <v>318384</v>
      </c>
      <c r="I53" s="8"/>
      <c r="J53" s="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33" customHeight="1">
      <c r="A54" s="21" t="s">
        <v>16</v>
      </c>
      <c r="B54" s="42" t="s">
        <v>72</v>
      </c>
      <c r="C54" s="43"/>
      <c r="D54" s="43"/>
      <c r="E54" s="43"/>
      <c r="F54" s="43"/>
      <c r="G54" s="44"/>
      <c r="H54" s="26">
        <v>0</v>
      </c>
      <c r="I54" s="8"/>
      <c r="J54" s="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ht="14.25">
      <c r="A55" s="10" t="s">
        <v>17</v>
      </c>
      <c r="B55" s="39" t="s">
        <v>73</v>
      </c>
      <c r="C55" s="40"/>
      <c r="D55" s="40"/>
      <c r="E55" s="40"/>
      <c r="F55" s="40"/>
      <c r="G55" s="41"/>
      <c r="H55" s="26">
        <f>H52-H53+H54</f>
        <v>45738</v>
      </c>
      <c r="I55" s="8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ht="14.25">
      <c r="A56" s="10" t="s">
        <v>18</v>
      </c>
      <c r="B56" s="39" t="s">
        <v>58</v>
      </c>
      <c r="C56" s="40"/>
      <c r="D56" s="40"/>
      <c r="E56" s="40"/>
      <c r="F56" s="40"/>
      <c r="G56" s="41"/>
      <c r="H56" s="26">
        <v>34951</v>
      </c>
      <c r="I56" s="8"/>
      <c r="J56" s="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ht="14.25">
      <c r="A57" s="10" t="s">
        <v>19</v>
      </c>
      <c r="B57" s="39" t="s">
        <v>74</v>
      </c>
      <c r="C57" s="40"/>
      <c r="D57" s="40"/>
      <c r="E57" s="40"/>
      <c r="F57" s="40"/>
      <c r="G57" s="41"/>
      <c r="H57" s="26">
        <f>H55-H56</f>
        <v>10787</v>
      </c>
      <c r="I57" s="8"/>
      <c r="J57" s="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ht="29.25" customHeight="1">
      <c r="A58" s="21" t="s">
        <v>20</v>
      </c>
      <c r="B58" s="42" t="s">
        <v>75</v>
      </c>
      <c r="C58" s="43"/>
      <c r="D58" s="43"/>
      <c r="E58" s="43"/>
      <c r="F58" s="43"/>
      <c r="G58" s="44"/>
      <c r="H58" s="26">
        <v>0</v>
      </c>
      <c r="I58" s="8"/>
      <c r="J58" s="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ht="14.25">
      <c r="A59" s="10" t="s">
        <v>50</v>
      </c>
      <c r="B59" s="39" t="s">
        <v>76</v>
      </c>
      <c r="C59" s="40"/>
      <c r="D59" s="40"/>
      <c r="E59" s="40"/>
      <c r="F59" s="40"/>
      <c r="G59" s="41"/>
      <c r="H59" s="26">
        <v>0</v>
      </c>
      <c r="I59" s="8"/>
      <c r="J59" s="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ht="14.25" customHeight="1">
      <c r="A60" s="19" t="s">
        <v>51</v>
      </c>
      <c r="B60" s="33" t="s">
        <v>77</v>
      </c>
      <c r="C60" s="34"/>
      <c r="D60" s="34"/>
      <c r="E60" s="34"/>
      <c r="F60" s="34"/>
      <c r="G60" s="35"/>
      <c r="H60" s="26">
        <v>0</v>
      </c>
      <c r="I60" s="8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ht="14.25" customHeight="1">
      <c r="A61" s="19" t="s">
        <v>78</v>
      </c>
      <c r="B61" s="33" t="s">
        <v>82</v>
      </c>
      <c r="C61" s="34"/>
      <c r="D61" s="34"/>
      <c r="E61" s="34"/>
      <c r="F61" s="34"/>
      <c r="G61" s="35"/>
      <c r="H61" s="26">
        <v>0</v>
      </c>
      <c r="I61" s="8"/>
      <c r="J61" s="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ht="17.25" customHeight="1">
      <c r="A62" s="19" t="s">
        <v>79</v>
      </c>
      <c r="B62" s="33" t="s">
        <v>83</v>
      </c>
      <c r="C62" s="34"/>
      <c r="D62" s="34"/>
      <c r="E62" s="34"/>
      <c r="F62" s="34"/>
      <c r="G62" s="35"/>
      <c r="H62" s="26">
        <f>H57-H58</f>
        <v>10787</v>
      </c>
      <c r="I62" s="8"/>
      <c r="J62" s="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ht="33.75" customHeight="1">
      <c r="A63" s="19" t="s">
        <v>80</v>
      </c>
      <c r="B63" s="33" t="s">
        <v>84</v>
      </c>
      <c r="C63" s="34"/>
      <c r="D63" s="34"/>
      <c r="E63" s="34"/>
      <c r="F63" s="34"/>
      <c r="G63" s="35"/>
      <c r="H63" s="26">
        <f>H62</f>
        <v>10787</v>
      </c>
      <c r="I63" s="8"/>
      <c r="J63" s="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8" ht="33.75" customHeight="1">
      <c r="A64" s="19" t="s">
        <v>81</v>
      </c>
      <c r="B64" s="33" t="s">
        <v>85</v>
      </c>
      <c r="C64" s="34"/>
      <c r="D64" s="34"/>
      <c r="E64" s="34"/>
      <c r="F64" s="34"/>
      <c r="G64" s="35"/>
      <c r="H64" s="26">
        <v>0</v>
      </c>
    </row>
    <row r="65" spans="1:8" ht="10.5" customHeight="1">
      <c r="A65" s="15"/>
      <c r="B65" s="16"/>
      <c r="C65" s="16"/>
      <c r="D65" s="16"/>
      <c r="E65" s="16"/>
      <c r="F65" s="16"/>
      <c r="G65" s="16"/>
      <c r="H65" s="17"/>
    </row>
    <row r="66" spans="1:8" ht="28.5" customHeight="1">
      <c r="A66" s="32"/>
      <c r="B66" s="32"/>
      <c r="F66" s="32"/>
      <c r="G66" s="32"/>
      <c r="H66" s="32"/>
    </row>
    <row r="67" spans="1:8" ht="27" customHeight="1">
      <c r="A67" s="30" t="s">
        <v>93</v>
      </c>
      <c r="B67" s="30"/>
      <c r="C67" s="31"/>
      <c r="D67" s="31"/>
      <c r="E67" s="31"/>
      <c r="F67" s="31"/>
      <c r="G67" s="30" t="s">
        <v>94</v>
      </c>
      <c r="H67" s="30"/>
    </row>
    <row r="68" spans="1:8" ht="25.5" customHeight="1">
      <c r="A68" s="32"/>
      <c r="B68" s="32"/>
      <c r="C68" s="12"/>
      <c r="D68" s="12"/>
      <c r="E68" s="12"/>
      <c r="F68" s="32"/>
      <c r="G68" s="32"/>
      <c r="H68" s="32"/>
    </row>
    <row r="69" spans="1:8" ht="18" customHeight="1">
      <c r="A69" s="30" t="s">
        <v>95</v>
      </c>
      <c r="B69" s="30"/>
      <c r="C69" s="31"/>
      <c r="D69" s="31"/>
      <c r="E69" s="31"/>
      <c r="F69" s="31"/>
      <c r="G69" s="30" t="s">
        <v>96</v>
      </c>
      <c r="H69" s="30"/>
    </row>
    <row r="70" spans="1:8" ht="18" customHeight="1">
      <c r="A70" s="27"/>
      <c r="B70" s="27"/>
      <c r="C70" s="29"/>
      <c r="D70" s="29"/>
      <c r="E70" s="29"/>
      <c r="F70" s="29"/>
      <c r="G70" s="28"/>
      <c r="H70" s="28"/>
    </row>
    <row r="71" spans="1:8" ht="18" customHeight="1">
      <c r="A71" s="30" t="s">
        <v>99</v>
      </c>
      <c r="B71" s="30"/>
      <c r="C71" s="31"/>
      <c r="D71" s="31"/>
      <c r="E71" s="31"/>
      <c r="F71" s="31"/>
      <c r="G71" s="30" t="s">
        <v>100</v>
      </c>
      <c r="H71" s="30"/>
    </row>
    <row r="72" spans="1:8" ht="18" customHeight="1">
      <c r="A72" s="27"/>
      <c r="B72" s="27"/>
      <c r="C72" s="29"/>
      <c r="D72" s="29"/>
      <c r="E72" s="29"/>
      <c r="F72" s="29"/>
      <c r="G72" s="28"/>
      <c r="H72" s="28"/>
    </row>
    <row r="73" spans="1:8" ht="18" customHeight="1">
      <c r="A73" s="27" t="s">
        <v>98</v>
      </c>
      <c r="B73" s="27"/>
      <c r="C73" s="29"/>
      <c r="D73" s="29"/>
      <c r="E73" s="29"/>
      <c r="F73" s="29"/>
      <c r="G73" s="28"/>
      <c r="H73" s="28"/>
    </row>
    <row r="74" spans="1:8" ht="26.25" customHeight="1">
      <c r="A74" s="32" t="s">
        <v>97</v>
      </c>
      <c r="B74" s="32"/>
      <c r="C74" s="12"/>
      <c r="D74" s="12"/>
      <c r="E74" s="12"/>
      <c r="F74" s="32"/>
      <c r="G74" s="32"/>
      <c r="H74" s="32"/>
    </row>
    <row r="75" spans="1:2" ht="14.25">
      <c r="A75" s="58" t="s">
        <v>88</v>
      </c>
      <c r="B75" s="58"/>
    </row>
    <row r="77" spans="1:8" ht="93" customHeight="1">
      <c r="A77" s="56"/>
      <c r="B77" s="56"/>
      <c r="C77" s="56"/>
      <c r="D77" s="56"/>
      <c r="E77" s="56"/>
      <c r="F77" s="56"/>
      <c r="G77" s="56"/>
      <c r="H77" s="56"/>
    </row>
  </sheetData>
  <sheetProtection/>
  <mergeCells count="68">
    <mergeCell ref="I21:J21"/>
    <mergeCell ref="A74:B74"/>
    <mergeCell ref="F74:H74"/>
    <mergeCell ref="C15:G15"/>
    <mergeCell ref="A66:B66"/>
    <mergeCell ref="A68:B68"/>
    <mergeCell ref="B56:G56"/>
    <mergeCell ref="B57:G57"/>
    <mergeCell ref="A16:B16"/>
    <mergeCell ref="A18:B18"/>
    <mergeCell ref="A77:H77"/>
    <mergeCell ref="A13:H13"/>
    <mergeCell ref="A14:H14"/>
    <mergeCell ref="A75:B75"/>
    <mergeCell ref="B33:G33"/>
    <mergeCell ref="B29:G29"/>
    <mergeCell ref="B30:G30"/>
    <mergeCell ref="B31:G31"/>
    <mergeCell ref="B32:G32"/>
    <mergeCell ref="B55:G55"/>
    <mergeCell ref="C16:H16"/>
    <mergeCell ref="C18:H18"/>
    <mergeCell ref="G20:H20"/>
    <mergeCell ref="G21:H21"/>
    <mergeCell ref="B52:G52"/>
    <mergeCell ref="B53:G53"/>
    <mergeCell ref="B44:G44"/>
    <mergeCell ref="B45:G45"/>
    <mergeCell ref="B24:G24"/>
    <mergeCell ref="B25:G25"/>
    <mergeCell ref="B26:G26"/>
    <mergeCell ref="B27:G27"/>
    <mergeCell ref="B28:G28"/>
    <mergeCell ref="B43:G43"/>
    <mergeCell ref="B54:G54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6:G46"/>
    <mergeCell ref="B47:G47"/>
    <mergeCell ref="B48:G48"/>
    <mergeCell ref="B49:G49"/>
    <mergeCell ref="B50:G50"/>
    <mergeCell ref="B51:G51"/>
    <mergeCell ref="B58:G58"/>
    <mergeCell ref="B59:G59"/>
    <mergeCell ref="B60:G60"/>
    <mergeCell ref="B61:G61"/>
    <mergeCell ref="B62:G62"/>
    <mergeCell ref="B63:G63"/>
    <mergeCell ref="B64:G64"/>
    <mergeCell ref="A67:B67"/>
    <mergeCell ref="C67:F67"/>
    <mergeCell ref="G67:H67"/>
    <mergeCell ref="A69:B69"/>
    <mergeCell ref="C69:F69"/>
    <mergeCell ref="G69:H69"/>
    <mergeCell ref="F66:H66"/>
    <mergeCell ref="F68:H68"/>
    <mergeCell ref="A71:B71"/>
    <mergeCell ref="C71:F71"/>
    <mergeCell ref="G71:H7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8.125" style="0" customWidth="1"/>
    <col min="2" max="2" width="78.00390625" style="0" customWidth="1"/>
  </cols>
  <sheetData>
    <row r="1" spans="1:2" ht="54" customHeight="1">
      <c r="A1" s="22" t="s">
        <v>87</v>
      </c>
      <c r="B1" s="22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РИИС ГУ Банка России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Riis_User</dc:creator>
  <cp:keywords/>
  <dc:description/>
  <cp:lastModifiedBy>User</cp:lastModifiedBy>
  <cp:lastPrinted>2012-04-26T07:52:43Z</cp:lastPrinted>
  <dcterms:created xsi:type="dcterms:W3CDTF">2005-03-22T12:18:24Z</dcterms:created>
  <dcterms:modified xsi:type="dcterms:W3CDTF">2020-09-08T02:43:32Z</dcterms:modified>
  <cp:category/>
  <cp:version/>
  <cp:contentType/>
  <cp:contentStatus/>
</cp:coreProperties>
</file>