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20" activeTab="0"/>
  </bookViews>
  <sheets>
    <sheet name="стр.1_2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<sst xmlns="http://schemas.openxmlformats.org/spreadsheetml/2006/main" count="111" uniqueCount="110">
  <si>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</si>
  <si>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</si>
  <si>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</si>
  <si>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</si>
  <si>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</si>
  <si>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</si>
  <si>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</si>
  <si>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</si>
  <si>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</si>
  <si>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</si>
  <si>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</si>
  <si>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Исполнитель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</si>
  <si>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</si>
  <si>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</si>
  <si>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</si>
  <si>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</si>
  <si>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</si>
  <si>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</si>
  <si>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</si>
  <si>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</si>
  <si>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</si>
  <si>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</si>
  <si>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</si>
  <si>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</si>
  <si>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</si>
  <si>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</si>
  <si>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</si>
  <si>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</si>
  <si>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</si>
  <si>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</si>
  <si>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</si>
  <si>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</si>
  <si>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</si>
  <si>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</si>
  <si>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</si>
  <si>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</si>
  <si>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</si>
  <si>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</si>
  <si>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</si>
  <si>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</si>
  <si>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</si>
  <si>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 xml:space="preserve"> г.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</si>
  <si>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</si>
  <si>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</si>
  <si>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</si>
  <si>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</si>
  <si>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</si>
  <si>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</si>
  <si>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</si>
  <si>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</si>
  <si>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</si>
  <si>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</si>
  <si>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</si>
  <si>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</si>
  <si>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</si>
  <si>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</si>
  <si>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</si>
  <si>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Чистые процентные доходы (отрицательная процентная маржа)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</si>
  <si>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</si>
  <si>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</si>
  <si>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</si>
  <si>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</si>
  <si>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</si>
  <si>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</si>
  <si>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</si>
  <si>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</si>
  <si>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</si>
  <si>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</si>
  <si>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</si>
  <si>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</si>
  <si>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</si>
  <si>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</si>
  <si>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</si>
  <si>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</si>
  <si>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Данные 
за соответствующий период прошлого года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</si>
  <si>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</si>
  <si>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</si>
  <si>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</si>
  <si>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</si>
  <si>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</si>
  <si>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</si>
  <si>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</si>
  <si>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</si>
  <si>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</si>
  <si>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</si>
  <si>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</si>
  <si>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</si>
  <si>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30</t>
  </si>
  <si>
    <t>10874390</t>
  </si>
  <si>
    <t>1024100000165</t>
  </si>
  <si>
    <t>2103</t>
  </si>
  <si>
    <t>043002717</t>
  </si>
  <si>
    <t>за</t>
  </si>
  <si>
    <t>год</t>
  </si>
  <si>
    <t>"Муниципальный Камчатпрофитбанк" (ЗАО)</t>
  </si>
  <si>
    <t>Меньшикова М.В.</t>
  </si>
  <si>
    <t>Фоменко И.В.</t>
  </si>
  <si>
    <t>46-92-07</t>
  </si>
  <si>
    <t>Акционерный Коммерческий Банк "Муниципальный Камчатпрофитбанк" (Закрытое Акционерное  Общество)</t>
  </si>
  <si>
    <t>(фирменное (полное официальное) и сокращенное наименование) кредитной организации</t>
  </si>
  <si>
    <t>683032 г. Петропавловск-Камчатский, ул. Пограничная д. 19</t>
  </si>
  <si>
    <t>Квартальная (Годовая)</t>
  </si>
  <si>
    <t>Номер п/п</t>
  </si>
  <si>
    <t>2011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</si>
  <si>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</si>
  <si>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</si>
  <si>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Директор</t>
  </si>
  <si>
    <t>Полунин И.А.</t>
  </si>
  <si>
    <t>02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</si>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</sst>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9"/>
      <name val="Arial Cyr"/>
      <family val="0"/>
    </font>
    <font>
      <sz val="9.5"/>
      <name val="Arial Cyr"/>
      <family val="2"/>
    </font>
    <font>
      <sz val="8"/>
      <name val="Arial Cyr"/>
      <family val="2"/>
    </font>
    <font>
      <b/>
      <sz val="9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10" fillId="0" borderId="13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view="pageBreakPreview" zoomScale="150" zoomScaleNormal="150" zoomScaleSheetLayoutView="150" zoomScalePageLayoutView="0" workbookViewId="0" topLeftCell="A32">
      <selection activeCell="AC61" sqref="AC61"/>
    </sheetView>
  </sheetViews>
  <sheetFormatPr defaultColWidth="0.875" defaultRowHeight="12.75"/>
  <cols>
    <col min="1" max="119" width="0.875" style="2" customWidth="1"/>
    <col min="120" max="120" width="6.625" style="2" bestFit="1" customWidth="1"/>
    <col min="121" max="16384" width="0.875" style="2" customWidth="1"/>
  </cols>
  <sheetData>
    <row r="1" s="3" customFormat="1" ht="17.25" customHeight="1">
      <c r="DE1" s="4" t="s">
        <v>0</v>
      </c>
    </row>
    <row r="2" spans="26:109" ht="12.75">
      <c r="Z2" s="33" t="s">
        <v>4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39" t="s">
        <v>6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1"/>
    </row>
    <row r="3" spans="23:109" s="3" customFormat="1" ht="24" customHeight="1">
      <c r="W3" s="5"/>
      <c r="Z3" s="36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/>
      <c r="AN3" s="31" t="s">
        <v>5</v>
      </c>
      <c r="AO3" s="31"/>
      <c r="AP3" s="31"/>
      <c r="AQ3" s="31"/>
      <c r="AR3" s="31"/>
      <c r="AS3" s="31"/>
      <c r="AT3" s="31"/>
      <c r="AU3" s="31"/>
      <c r="AV3" s="31"/>
      <c r="AW3" s="31"/>
      <c r="AX3" s="32"/>
      <c r="AY3" s="30" t="s">
        <v>3</v>
      </c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0" t="s">
        <v>2</v>
      </c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2"/>
      <c r="CU3" s="39" t="s">
        <v>1</v>
      </c>
      <c r="CV3" s="40"/>
      <c r="CW3" s="40"/>
      <c r="CX3" s="40"/>
      <c r="CY3" s="40"/>
      <c r="CZ3" s="40"/>
      <c r="DA3" s="40"/>
      <c r="DB3" s="40"/>
      <c r="DC3" s="40"/>
      <c r="DD3" s="40"/>
      <c r="DE3" s="41"/>
    </row>
    <row r="4" spans="26:109" ht="12.75">
      <c r="Z4" s="43" t="s">
        <v>87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 t="s">
        <v>88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 t="s">
        <v>89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 t="s">
        <v>90</v>
      </c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 t="s">
        <v>91</v>
      </c>
      <c r="CV4" s="43"/>
      <c r="CW4" s="43"/>
      <c r="CX4" s="43"/>
      <c r="CY4" s="43"/>
      <c r="CZ4" s="43"/>
      <c r="DA4" s="43"/>
      <c r="DB4" s="43"/>
      <c r="DC4" s="43"/>
      <c r="DD4" s="43"/>
      <c r="DE4" s="43"/>
    </row>
    <row r="5" ht="15" customHeight="1"/>
    <row r="6" spans="1:109" s="6" customFormat="1" ht="14.25" customHeight="1">
      <c r="A6" s="42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</row>
    <row r="7" spans="1:109" s="6" customFormat="1" ht="14.25" customHeight="1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</row>
    <row r="8" spans="41:72" s="7" customFormat="1" ht="14.25" customHeight="1">
      <c r="AO8" s="8"/>
      <c r="AP8" s="49" t="s">
        <v>92</v>
      </c>
      <c r="AQ8" s="49"/>
      <c r="AR8" s="49"/>
      <c r="AS8" s="49"/>
      <c r="AW8" s="50">
        <v>2010</v>
      </c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M8" s="49" t="s">
        <v>93</v>
      </c>
      <c r="BN8" s="49"/>
      <c r="BO8" s="49"/>
      <c r="BP8" s="49"/>
      <c r="BQ8" s="49"/>
      <c r="BR8" s="49"/>
      <c r="BS8" s="49"/>
      <c r="BT8" s="9"/>
    </row>
    <row r="9" ht="15" customHeight="1"/>
    <row r="10" spans="1:109" ht="15" customHeight="1">
      <c r="A10" s="51" t="s">
        <v>98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</row>
    <row r="11" spans="1:109" ht="15" customHeight="1">
      <c r="A11" s="18"/>
      <c r="B11" s="18"/>
      <c r="C11" s="18"/>
      <c r="D11" s="18"/>
      <c r="E11" s="18"/>
      <c r="F11" s="18"/>
      <c r="G11" s="52" t="s">
        <v>94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18"/>
      <c r="CZ11" s="18"/>
      <c r="DA11" s="18"/>
      <c r="DB11" s="18"/>
      <c r="DC11" s="18"/>
      <c r="DD11" s="18"/>
      <c r="DE11" s="18"/>
    </row>
    <row r="12" spans="1:109" ht="15" customHeight="1">
      <c r="A12" s="54" t="s">
        <v>99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</row>
    <row r="13" spans="1:109" ht="15" customHeight="1">
      <c r="A13" s="18" t="s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56" t="s">
        <v>100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</row>
    <row r="14" ht="15" customHeight="1"/>
    <row r="15" spans="18:109" s="10" customFormat="1" ht="12.75">
      <c r="R15" s="12"/>
      <c r="DE15" s="13" t="s">
        <v>36</v>
      </c>
    </row>
    <row r="16" s="10" customFormat="1" ht="12.75">
      <c r="DE16" s="13" t="s">
        <v>101</v>
      </c>
    </row>
    <row r="17" s="10" customFormat="1" ht="18" customHeight="1">
      <c r="DE17" s="14" t="s">
        <v>75</v>
      </c>
    </row>
    <row r="18" spans="1:109" s="1" customFormat="1" ht="36" customHeight="1">
      <c r="A18" s="30" t="s">
        <v>102</v>
      </c>
      <c r="B18" s="31"/>
      <c r="C18" s="31"/>
      <c r="D18" s="31"/>
      <c r="E18" s="31"/>
      <c r="F18" s="31"/>
      <c r="G18" s="32"/>
      <c r="H18" s="46" t="s">
        <v>14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8"/>
      <c r="BJ18" s="46" t="s">
        <v>73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8"/>
      <c r="CH18" s="46" t="s">
        <v>74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s="1" customFormat="1" ht="12" customHeight="1">
      <c r="A19" s="44">
        <v>1</v>
      </c>
      <c r="B19" s="44"/>
      <c r="C19" s="44"/>
      <c r="D19" s="44"/>
      <c r="E19" s="44"/>
      <c r="F19" s="44"/>
      <c r="G19" s="44"/>
      <c r="H19" s="45">
        <v>2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>
        <v>3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>
        <v>4</v>
      </c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</row>
    <row r="20" spans="1:109" s="1" customFormat="1" ht="24" customHeight="1">
      <c r="A20" s="23" t="s">
        <v>42</v>
      </c>
      <c r="B20" s="24"/>
      <c r="C20" s="24"/>
      <c r="D20" s="24"/>
      <c r="E20" s="24"/>
      <c r="F20" s="24"/>
      <c r="G20" s="25"/>
      <c r="H20" s="15"/>
      <c r="I20" s="26" t="s">
        <v>51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16"/>
      <c r="BJ20" s="19">
        <f>BJ21+BJ22+BJ23+BJ24</f>
        <v>515730</v>
      </c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1"/>
      <c r="CH20" s="19">
        <f>CH21+CH22+CH23+CH24</f>
        <v>534032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1"/>
    </row>
    <row r="21" spans="1:109" s="1" customFormat="1" ht="12.75" customHeight="1">
      <c r="A21" s="23" t="s">
        <v>45</v>
      </c>
      <c r="B21" s="24"/>
      <c r="C21" s="24"/>
      <c r="D21" s="24"/>
      <c r="E21" s="24"/>
      <c r="F21" s="24"/>
      <c r="G21" s="25"/>
      <c r="H21" s="15"/>
      <c r="I21" s="22" t="s">
        <v>44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16"/>
      <c r="BJ21" s="19">
        <v>68487</v>
      </c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1"/>
      <c r="CH21" s="19">
        <v>43247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1"/>
    </row>
    <row r="22" spans="1:109" s="1" customFormat="1" ht="24" customHeight="1">
      <c r="A22" s="23" t="s">
        <v>46</v>
      </c>
      <c r="B22" s="24"/>
      <c r="C22" s="24"/>
      <c r="D22" s="24"/>
      <c r="E22" s="24"/>
      <c r="F22" s="24"/>
      <c r="G22" s="25"/>
      <c r="H22" s="15"/>
      <c r="I22" s="26" t="s">
        <v>104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17"/>
      <c r="BJ22" s="19">
        <v>401616</v>
      </c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1"/>
      <c r="CH22" s="19">
        <v>455724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1"/>
    </row>
    <row r="23" spans="1:109" s="1" customFormat="1" ht="12.75" customHeight="1">
      <c r="A23" s="23" t="s">
        <v>49</v>
      </c>
      <c r="B23" s="24"/>
      <c r="C23" s="24"/>
      <c r="D23" s="24"/>
      <c r="E23" s="24"/>
      <c r="F23" s="24"/>
      <c r="G23" s="25"/>
      <c r="H23" s="15"/>
      <c r="I23" s="22" t="s">
        <v>47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16"/>
      <c r="BJ23" s="19">
        <v>3329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19">
        <v>0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</row>
    <row r="24" spans="1:109" s="1" customFormat="1" ht="12.75" customHeight="1">
      <c r="A24" s="23" t="s">
        <v>50</v>
      </c>
      <c r="B24" s="24"/>
      <c r="C24" s="24"/>
      <c r="D24" s="24"/>
      <c r="E24" s="24"/>
      <c r="F24" s="24"/>
      <c r="G24" s="25"/>
      <c r="H24" s="15"/>
      <c r="I24" s="22" t="s">
        <v>48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16"/>
      <c r="BJ24" s="19">
        <v>42298</v>
      </c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1"/>
      <c r="CH24" s="19">
        <v>35061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1"/>
    </row>
    <row r="25" spans="1:109" s="1" customFormat="1" ht="24" customHeight="1">
      <c r="A25" s="23" t="s">
        <v>43</v>
      </c>
      <c r="B25" s="24"/>
      <c r="C25" s="24"/>
      <c r="D25" s="24"/>
      <c r="E25" s="24"/>
      <c r="F25" s="24"/>
      <c r="G25" s="25"/>
      <c r="H25" s="15"/>
      <c r="I25" s="26" t="s">
        <v>52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16"/>
      <c r="BJ25" s="19">
        <f>BJ26+BJ27+BJ28</f>
        <v>249209</v>
      </c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1"/>
      <c r="CH25" s="19">
        <f>CH26+CH27+CH28</f>
        <v>211148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1"/>
    </row>
    <row r="26" spans="1:109" s="1" customFormat="1" ht="12.75" customHeight="1">
      <c r="A26" s="23" t="s">
        <v>53</v>
      </c>
      <c r="B26" s="24"/>
      <c r="C26" s="24"/>
      <c r="D26" s="24"/>
      <c r="E26" s="24"/>
      <c r="F26" s="24"/>
      <c r="G26" s="25"/>
      <c r="H26" s="15"/>
      <c r="I26" s="22" t="s">
        <v>54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16"/>
      <c r="BJ26" s="19">
        <v>2420</v>
      </c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1"/>
      <c r="CH26" s="19">
        <v>4751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1"/>
    </row>
    <row r="27" spans="1:109" s="1" customFormat="1" ht="24" customHeight="1">
      <c r="A27" s="23" t="s">
        <v>55</v>
      </c>
      <c r="B27" s="24"/>
      <c r="C27" s="24"/>
      <c r="D27" s="24"/>
      <c r="E27" s="24"/>
      <c r="F27" s="24"/>
      <c r="G27" s="25"/>
      <c r="H27" s="15"/>
      <c r="I27" s="26" t="s">
        <v>105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17"/>
      <c r="BJ27" s="19">
        <v>246789</v>
      </c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1"/>
      <c r="CH27" s="19">
        <v>206022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1"/>
    </row>
    <row r="28" spans="1:109" s="1" customFormat="1" ht="12.75" customHeight="1">
      <c r="A28" s="23" t="s">
        <v>56</v>
      </c>
      <c r="B28" s="24"/>
      <c r="C28" s="24"/>
      <c r="D28" s="24"/>
      <c r="E28" s="24"/>
      <c r="F28" s="24"/>
      <c r="G28" s="25"/>
      <c r="H28" s="15"/>
      <c r="I28" s="22" t="s">
        <v>72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16"/>
      <c r="BJ28" s="19">
        <v>0</v>
      </c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1"/>
      <c r="CH28" s="19">
        <v>375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1"/>
    </row>
    <row r="29" spans="1:109" s="1" customFormat="1" ht="24" customHeight="1">
      <c r="A29" s="23" t="s">
        <v>15</v>
      </c>
      <c r="B29" s="24"/>
      <c r="C29" s="24"/>
      <c r="D29" s="24"/>
      <c r="E29" s="24"/>
      <c r="F29" s="24"/>
      <c r="G29" s="25"/>
      <c r="H29" s="15"/>
      <c r="I29" s="26" t="s">
        <v>57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16"/>
      <c r="BJ29" s="19">
        <f>BJ20-BJ25</f>
        <v>266521</v>
      </c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1"/>
      <c r="CH29" s="19">
        <f>CH20-CH25</f>
        <v>322884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1"/>
    </row>
    <row r="30" spans="1:109" s="1" customFormat="1" ht="59.25" customHeight="1">
      <c r="A30" s="23" t="s">
        <v>16</v>
      </c>
      <c r="B30" s="24"/>
      <c r="C30" s="24"/>
      <c r="D30" s="24"/>
      <c r="E30" s="24"/>
      <c r="F30" s="24"/>
      <c r="G30" s="25"/>
      <c r="H30" s="15"/>
      <c r="I30" s="26" t="s">
        <v>76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17"/>
      <c r="BJ30" s="19">
        <v>-35033</v>
      </c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1"/>
      <c r="CH30" s="19">
        <f>-180000-327</f>
        <v>-180327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1"/>
    </row>
    <row r="31" spans="1:109" s="1" customFormat="1" ht="24" customHeight="1">
      <c r="A31" s="23" t="s">
        <v>59</v>
      </c>
      <c r="B31" s="24"/>
      <c r="C31" s="24"/>
      <c r="D31" s="24"/>
      <c r="E31" s="24"/>
      <c r="F31" s="24"/>
      <c r="G31" s="25"/>
      <c r="H31" s="15"/>
      <c r="I31" s="26" t="s">
        <v>58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17"/>
      <c r="BJ31" s="19">
        <v>-15343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1"/>
      <c r="CH31" s="19">
        <v>-34213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1"/>
    </row>
    <row r="32" spans="1:109" s="1" customFormat="1" ht="42.75" customHeight="1">
      <c r="A32" s="23" t="s">
        <v>17</v>
      </c>
      <c r="B32" s="24"/>
      <c r="C32" s="24"/>
      <c r="D32" s="24"/>
      <c r="E32" s="24"/>
      <c r="F32" s="24"/>
      <c r="G32" s="25"/>
      <c r="H32" s="15"/>
      <c r="I32" s="26" t="s">
        <v>60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17"/>
      <c r="BJ32" s="19">
        <f>BJ29+BJ30</f>
        <v>231488</v>
      </c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1"/>
      <c r="CH32" s="19">
        <f>CH29+CH30</f>
        <v>142557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1"/>
    </row>
    <row r="33" spans="1:109" s="1" customFormat="1" ht="36.75" customHeight="1">
      <c r="A33" s="23" t="s">
        <v>18</v>
      </c>
      <c r="B33" s="24"/>
      <c r="C33" s="24"/>
      <c r="D33" s="24"/>
      <c r="E33" s="24"/>
      <c r="F33" s="24"/>
      <c r="G33" s="25"/>
      <c r="H33" s="15"/>
      <c r="I33" s="26" t="s">
        <v>61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17"/>
      <c r="BJ33" s="19">
        <v>-28112</v>
      </c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1"/>
      <c r="CH33" s="19">
        <v>40055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1"/>
    </row>
    <row r="34" spans="1:109" s="1" customFormat="1" ht="24" customHeight="1">
      <c r="A34" s="23" t="s">
        <v>19</v>
      </c>
      <c r="B34" s="24"/>
      <c r="C34" s="24"/>
      <c r="D34" s="24"/>
      <c r="E34" s="24"/>
      <c r="F34" s="24"/>
      <c r="G34" s="25"/>
      <c r="H34" s="15"/>
      <c r="I34" s="26" t="s">
        <v>63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17"/>
      <c r="BJ34" s="19">
        <v>0</v>
      </c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1"/>
      <c r="CH34" s="19">
        <v>0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1"/>
    </row>
    <row r="35" spans="1:109" s="1" customFormat="1" ht="24" customHeight="1">
      <c r="A35" s="23" t="s">
        <v>20</v>
      </c>
      <c r="B35" s="24"/>
      <c r="C35" s="24"/>
      <c r="D35" s="24"/>
      <c r="E35" s="24"/>
      <c r="F35" s="24"/>
      <c r="G35" s="25"/>
      <c r="H35" s="15"/>
      <c r="I35" s="26" t="s">
        <v>62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17"/>
      <c r="BJ35" s="19">
        <v>0</v>
      </c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1"/>
      <c r="CH35" s="19">
        <v>0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1"/>
    </row>
    <row r="36" spans="1:109" s="1" customFormat="1" ht="12.75" customHeight="1">
      <c r="A36" s="23" t="s">
        <v>21</v>
      </c>
      <c r="B36" s="24"/>
      <c r="C36" s="24"/>
      <c r="D36" s="24"/>
      <c r="E36" s="24"/>
      <c r="F36" s="24"/>
      <c r="G36" s="25"/>
      <c r="H36" s="15"/>
      <c r="I36" s="22" t="s">
        <v>37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16"/>
      <c r="BJ36" s="19">
        <v>5114</v>
      </c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1"/>
      <c r="CH36" s="19">
        <v>12909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1"/>
    </row>
    <row r="37" spans="1:109" s="1" customFormat="1" ht="12.75" customHeight="1">
      <c r="A37" s="23" t="s">
        <v>22</v>
      </c>
      <c r="B37" s="24"/>
      <c r="C37" s="24"/>
      <c r="D37" s="24"/>
      <c r="E37" s="24"/>
      <c r="F37" s="24"/>
      <c r="G37" s="25"/>
      <c r="H37" s="15"/>
      <c r="I37" s="22" t="s">
        <v>38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16"/>
      <c r="BJ37" s="19">
        <v>395</v>
      </c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1"/>
      <c r="CH37" s="19">
        <v>-832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1"/>
    </row>
    <row r="38" spans="1:109" s="1" customFormat="1" ht="12.75" customHeight="1">
      <c r="A38" s="23" t="s">
        <v>23</v>
      </c>
      <c r="B38" s="24"/>
      <c r="C38" s="24"/>
      <c r="D38" s="24"/>
      <c r="E38" s="24"/>
      <c r="F38" s="24"/>
      <c r="G38" s="25"/>
      <c r="H38" s="15"/>
      <c r="I38" s="22" t="s">
        <v>64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16"/>
      <c r="BJ38" s="19">
        <v>0</v>
      </c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1"/>
      <c r="CH38" s="19">
        <v>0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1"/>
    </row>
    <row r="39" spans="1:109" s="1" customFormat="1" ht="12.75" customHeight="1">
      <c r="A39" s="23" t="s">
        <v>24</v>
      </c>
      <c r="B39" s="24"/>
      <c r="C39" s="24"/>
      <c r="D39" s="24"/>
      <c r="E39" s="24"/>
      <c r="F39" s="24"/>
      <c r="G39" s="25"/>
      <c r="H39" s="15"/>
      <c r="I39" s="22" t="s">
        <v>39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16"/>
      <c r="BJ39" s="19">
        <v>91959</v>
      </c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1"/>
      <c r="CH39" s="19">
        <v>71533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1"/>
    </row>
    <row r="40" spans="1:109" s="1" customFormat="1" ht="12.75" customHeight="1">
      <c r="A40" s="23" t="s">
        <v>25</v>
      </c>
      <c r="B40" s="24"/>
      <c r="C40" s="24"/>
      <c r="D40" s="24"/>
      <c r="E40" s="24"/>
      <c r="F40" s="24"/>
      <c r="G40" s="25"/>
      <c r="H40" s="15"/>
      <c r="I40" s="22" t="s">
        <v>40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16"/>
      <c r="BJ40" s="19">
        <v>3888</v>
      </c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1"/>
      <c r="CH40" s="19">
        <v>3683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1"/>
    </row>
    <row r="41" spans="1:109" s="1" customFormat="1" ht="39.75" customHeight="1">
      <c r="A41" s="23" t="s">
        <v>26</v>
      </c>
      <c r="B41" s="24"/>
      <c r="C41" s="24"/>
      <c r="D41" s="24"/>
      <c r="E41" s="24"/>
      <c r="F41" s="24"/>
      <c r="G41" s="25"/>
      <c r="H41" s="15"/>
      <c r="I41" s="26" t="s">
        <v>65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17"/>
      <c r="BJ41" s="19">
        <v>0</v>
      </c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1"/>
      <c r="CH41" s="19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1"/>
    </row>
    <row r="42" spans="1:109" s="1" customFormat="1" ht="24" customHeight="1">
      <c r="A42" s="23" t="s">
        <v>27</v>
      </c>
      <c r="B42" s="24"/>
      <c r="C42" s="24"/>
      <c r="D42" s="24"/>
      <c r="E42" s="24"/>
      <c r="F42" s="24"/>
      <c r="G42" s="25"/>
      <c r="H42" s="15"/>
      <c r="I42" s="26" t="s">
        <v>66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17"/>
      <c r="BJ42" s="19">
        <v>0</v>
      </c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1"/>
      <c r="CH42" s="19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1"/>
    </row>
    <row r="43" spans="1:109" s="1" customFormat="1" ht="12.75" customHeight="1">
      <c r="A43" s="23" t="s">
        <v>28</v>
      </c>
      <c r="B43" s="24"/>
      <c r="C43" s="24"/>
      <c r="D43" s="24"/>
      <c r="E43" s="24"/>
      <c r="F43" s="24"/>
      <c r="G43" s="25"/>
      <c r="H43" s="15"/>
      <c r="I43" s="26" t="s">
        <v>67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17"/>
      <c r="BJ43" s="19">
        <v>-1067</v>
      </c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1"/>
      <c r="CH43" s="19">
        <f>-2388+327</f>
        <v>-2061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1"/>
    </row>
    <row r="44" spans="1:109" s="1" customFormat="1" ht="12.75" customHeight="1">
      <c r="A44" s="23" t="s">
        <v>29</v>
      </c>
      <c r="B44" s="24"/>
      <c r="C44" s="24"/>
      <c r="D44" s="24"/>
      <c r="E44" s="24"/>
      <c r="F44" s="24"/>
      <c r="G44" s="25"/>
      <c r="H44" s="15"/>
      <c r="I44" s="22" t="s">
        <v>68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16"/>
      <c r="BJ44" s="19">
        <v>7540</v>
      </c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1"/>
      <c r="CH44" s="19">
        <v>7084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1"/>
    </row>
    <row r="45" spans="1:109" s="1" customFormat="1" ht="12.75" customHeight="1">
      <c r="A45" s="23" t="s">
        <v>30</v>
      </c>
      <c r="B45" s="24"/>
      <c r="C45" s="24"/>
      <c r="D45" s="24"/>
      <c r="E45" s="24"/>
      <c r="F45" s="24"/>
      <c r="G45" s="25"/>
      <c r="H45" s="15"/>
      <c r="I45" s="22" t="s">
        <v>69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16"/>
      <c r="BJ45" s="19">
        <f>BJ32+BJ33+BJ34+BJ35+BJ36+BJ37+BJ38+BJ39-BJ40+BJ41+BJ42+BJ43+BJ44</f>
        <v>303429</v>
      </c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1"/>
      <c r="CH45" s="19">
        <f>CH32+CH33+CH34+CH35+CH36+CH37+CH38+CH39-CH40+CH41+CH42+CH43+CH44</f>
        <v>267562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1"/>
    </row>
    <row r="46" spans="1:109" s="1" customFormat="1" ht="12.75" customHeight="1">
      <c r="A46" s="23" t="s">
        <v>31</v>
      </c>
      <c r="B46" s="24"/>
      <c r="C46" s="24"/>
      <c r="D46" s="24"/>
      <c r="E46" s="24"/>
      <c r="F46" s="24"/>
      <c r="G46" s="25"/>
      <c r="H46" s="15"/>
      <c r="I46" s="22" t="s">
        <v>70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16"/>
      <c r="BJ46" s="19">
        <v>243915</v>
      </c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1"/>
      <c r="CH46" s="19">
        <v>214481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1"/>
    </row>
    <row r="47" spans="1:109" s="1" customFormat="1" ht="12.75" customHeight="1">
      <c r="A47" s="23" t="s">
        <v>32</v>
      </c>
      <c r="B47" s="24"/>
      <c r="C47" s="24"/>
      <c r="D47" s="24"/>
      <c r="E47" s="24"/>
      <c r="F47" s="24"/>
      <c r="G47" s="25"/>
      <c r="H47" s="15"/>
      <c r="I47" s="22" t="s">
        <v>77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16"/>
      <c r="BJ47" s="19">
        <f>BJ45-BJ46</f>
        <v>59514</v>
      </c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1"/>
      <c r="CH47" s="19">
        <f>CH45-CH46</f>
        <v>53081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1"/>
    </row>
    <row r="48" spans="1:109" s="1" customFormat="1" ht="12.75" customHeight="1">
      <c r="A48" s="23" t="s">
        <v>33</v>
      </c>
      <c r="B48" s="24"/>
      <c r="C48" s="24"/>
      <c r="D48" s="24"/>
      <c r="E48" s="24"/>
      <c r="F48" s="24"/>
      <c r="G48" s="25"/>
      <c r="H48" s="15"/>
      <c r="I48" s="22" t="s">
        <v>71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6"/>
      <c r="BJ48" s="19">
        <f>34702-307</f>
        <v>34395</v>
      </c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1"/>
      <c r="CH48" s="19">
        <f>22152</f>
        <v>22152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1"/>
    </row>
    <row r="49" spans="1:109" s="1" customFormat="1" ht="12.75" customHeight="1">
      <c r="A49" s="23" t="s">
        <v>34</v>
      </c>
      <c r="B49" s="24"/>
      <c r="C49" s="24"/>
      <c r="D49" s="24"/>
      <c r="E49" s="24"/>
      <c r="F49" s="24"/>
      <c r="G49" s="25"/>
      <c r="H49" s="15"/>
      <c r="I49" s="22" t="s">
        <v>78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16"/>
      <c r="BJ49" s="19">
        <f>BJ47-BJ48</f>
        <v>25119</v>
      </c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1"/>
      <c r="CH49" s="19">
        <f>CH47-CH48</f>
        <v>30929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1"/>
    </row>
    <row r="50" spans="1:109" s="1" customFormat="1" ht="24" customHeight="1">
      <c r="A50" s="23" t="s">
        <v>79</v>
      </c>
      <c r="B50" s="24"/>
      <c r="C50" s="24"/>
      <c r="D50" s="24"/>
      <c r="E50" s="24"/>
      <c r="F50" s="24"/>
      <c r="G50" s="25"/>
      <c r="H50" s="15"/>
      <c r="I50" s="26" t="s">
        <v>83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16"/>
      <c r="BJ50" s="19">
        <v>0</v>
      </c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1"/>
      <c r="CH50" s="19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1"/>
    </row>
    <row r="51" spans="1:109" s="1" customFormat="1" ht="24" customHeight="1">
      <c r="A51" s="23" t="s">
        <v>81</v>
      </c>
      <c r="B51" s="24"/>
      <c r="C51" s="24"/>
      <c r="D51" s="24"/>
      <c r="E51" s="24"/>
      <c r="F51" s="24"/>
      <c r="G51" s="25"/>
      <c r="H51" s="15"/>
      <c r="I51" s="26" t="s">
        <v>84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16"/>
      <c r="BJ51" s="19">
        <v>0</v>
      </c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1"/>
      <c r="CH51" s="19">
        <v>0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1"/>
    </row>
    <row r="52" spans="1:109" s="1" customFormat="1" ht="24" customHeight="1">
      <c r="A52" s="23" t="s">
        <v>82</v>
      </c>
      <c r="B52" s="24"/>
      <c r="C52" s="24"/>
      <c r="D52" s="24"/>
      <c r="E52" s="24"/>
      <c r="F52" s="24"/>
      <c r="G52" s="25"/>
      <c r="H52" s="15"/>
      <c r="I52" s="26" t="s">
        <v>85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16"/>
      <c r="BJ52" s="19">
        <v>0</v>
      </c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1"/>
      <c r="CH52" s="19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1"/>
    </row>
    <row r="53" spans="1:109" s="1" customFormat="1" ht="24" customHeight="1">
      <c r="A53" s="23" t="s">
        <v>80</v>
      </c>
      <c r="B53" s="24"/>
      <c r="C53" s="24"/>
      <c r="D53" s="24"/>
      <c r="E53" s="24"/>
      <c r="F53" s="24"/>
      <c r="G53" s="25"/>
      <c r="H53" s="15"/>
      <c r="I53" s="26" t="s">
        <v>86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16"/>
      <c r="BJ53" s="19">
        <f>BJ49</f>
        <v>25119</v>
      </c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1"/>
      <c r="CH53" s="19">
        <f>CH49</f>
        <v>30929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1"/>
    </row>
    <row r="55" spans="1:90" s="10" customFormat="1" ht="15" customHeight="1">
      <c r="A55" s="10" t="s">
        <v>106</v>
      </c>
      <c r="P55" s="12"/>
      <c r="Q55" s="12"/>
      <c r="R55" s="12"/>
      <c r="S55" s="12"/>
      <c r="T55" s="12"/>
      <c r="U55" s="12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27" t="s">
        <v>107</v>
      </c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</row>
    <row r="56" spans="1:90" s="10" customFormat="1" ht="15" customHeight="1">
      <c r="A56" s="10" t="s">
        <v>9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27" t="s">
        <v>95</v>
      </c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</row>
    <row r="57" s="10" customFormat="1" ht="15" customHeight="1">
      <c r="A57" s="10" t="s">
        <v>10</v>
      </c>
    </row>
    <row r="58" spans="1:90" s="10" customFormat="1" ht="15" customHeight="1">
      <c r="A58" s="10" t="s">
        <v>11</v>
      </c>
      <c r="O58" s="12"/>
      <c r="P58" s="12"/>
      <c r="Q58" s="12"/>
      <c r="R58" s="12"/>
      <c r="S58" s="12"/>
      <c r="T58" s="12"/>
      <c r="U58" s="12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27" t="s">
        <v>96</v>
      </c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</row>
    <row r="59" spans="1:37" s="10" customFormat="1" ht="15" customHeight="1">
      <c r="A59" s="10" t="s">
        <v>12</v>
      </c>
      <c r="K59" s="11"/>
      <c r="L59" s="29" t="s">
        <v>97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2:38" s="10" customFormat="1" ht="15" customHeight="1">
      <c r="B60" s="13" t="s">
        <v>7</v>
      </c>
      <c r="C60" s="29" t="s">
        <v>108</v>
      </c>
      <c r="D60" s="29"/>
      <c r="E60" s="29"/>
      <c r="F60" s="29"/>
      <c r="G60" s="10" t="s">
        <v>7</v>
      </c>
      <c r="J60" s="28" t="s">
        <v>109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E60" s="29" t="s">
        <v>103</v>
      </c>
      <c r="AF60" s="29"/>
      <c r="AG60" s="29"/>
      <c r="AH60" s="29"/>
      <c r="AI60" s="29"/>
      <c r="AJ60" s="29"/>
      <c r="AK60" s="29"/>
      <c r="AL60" s="10" t="s">
        <v>41</v>
      </c>
    </row>
    <row r="61" ht="3" customHeight="1"/>
  </sheetData>
  <sheetProtection/>
  <mergeCells count="174">
    <mergeCell ref="A53:G53"/>
    <mergeCell ref="I53:BH53"/>
    <mergeCell ref="BJ53:CG53"/>
    <mergeCell ref="CH53:DE53"/>
    <mergeCell ref="A52:G52"/>
    <mergeCell ref="I52:BH52"/>
    <mergeCell ref="BJ52:CG52"/>
    <mergeCell ref="CH52:DE52"/>
    <mergeCell ref="I22:BH22"/>
    <mergeCell ref="A51:G51"/>
    <mergeCell ref="I51:BH51"/>
    <mergeCell ref="BJ51:CG51"/>
    <mergeCell ref="CH51:DE51"/>
    <mergeCell ref="A50:G50"/>
    <mergeCell ref="I50:BH50"/>
    <mergeCell ref="BJ50:CG50"/>
    <mergeCell ref="CH50:DE50"/>
    <mergeCell ref="BJ35:CG35"/>
    <mergeCell ref="CH21:DE21"/>
    <mergeCell ref="BW4:CT4"/>
    <mergeCell ref="CU4:DE4"/>
    <mergeCell ref="CH19:DE19"/>
    <mergeCell ref="CH18:DE18"/>
    <mergeCell ref="CH22:DE22"/>
    <mergeCell ref="A10:DE10"/>
    <mergeCell ref="G11:CX11"/>
    <mergeCell ref="A12:DE12"/>
    <mergeCell ref="R13:CG13"/>
    <mergeCell ref="BW3:CT3"/>
    <mergeCell ref="BJ18:CG18"/>
    <mergeCell ref="A49:G49"/>
    <mergeCell ref="BJ49:CG49"/>
    <mergeCell ref="CH49:DE49"/>
    <mergeCell ref="I49:BH49"/>
    <mergeCell ref="BJ36:CG36"/>
    <mergeCell ref="CH36:DE36"/>
    <mergeCell ref="I38:BH38"/>
    <mergeCell ref="AW8:BK8"/>
    <mergeCell ref="I39:BH39"/>
    <mergeCell ref="CH38:DE38"/>
    <mergeCell ref="I42:BH42"/>
    <mergeCell ref="CH20:DE20"/>
    <mergeCell ref="A39:G39"/>
    <mergeCell ref="BJ39:CG39"/>
    <mergeCell ref="A35:G35"/>
    <mergeCell ref="A36:G36"/>
    <mergeCell ref="BJ34:CG34"/>
    <mergeCell ref="CH34:DE34"/>
    <mergeCell ref="AN4:AX4"/>
    <mergeCell ref="AY4:BV4"/>
    <mergeCell ref="CU3:DE3"/>
    <mergeCell ref="A19:G19"/>
    <mergeCell ref="H19:BI19"/>
    <mergeCell ref="BJ19:CG19"/>
    <mergeCell ref="A18:G18"/>
    <mergeCell ref="H18:BI18"/>
    <mergeCell ref="AP8:AS8"/>
    <mergeCell ref="BM8:BS8"/>
    <mergeCell ref="V58:BC58"/>
    <mergeCell ref="CH43:DE43"/>
    <mergeCell ref="I43:BH43"/>
    <mergeCell ref="AY3:BV3"/>
    <mergeCell ref="AN3:AX3"/>
    <mergeCell ref="Z2:AM3"/>
    <mergeCell ref="AN2:DE2"/>
    <mergeCell ref="A6:DE6"/>
    <mergeCell ref="A7:DE7"/>
    <mergeCell ref="Z4:AM4"/>
    <mergeCell ref="BE58:CL58"/>
    <mergeCell ref="A41:G41"/>
    <mergeCell ref="A40:G40"/>
    <mergeCell ref="A42:G42"/>
    <mergeCell ref="BJ42:CG42"/>
    <mergeCell ref="C60:F60"/>
    <mergeCell ref="J60:AC60"/>
    <mergeCell ref="AE60:AK60"/>
    <mergeCell ref="L59:AK59"/>
    <mergeCell ref="V56:BC56"/>
    <mergeCell ref="BE55:CL55"/>
    <mergeCell ref="BE56:CL56"/>
    <mergeCell ref="CH35:DE35"/>
    <mergeCell ref="CH40:DE40"/>
    <mergeCell ref="BJ41:CG41"/>
    <mergeCell ref="CH41:DE41"/>
    <mergeCell ref="I40:BH40"/>
    <mergeCell ref="BJ38:CG38"/>
    <mergeCell ref="V55:BC55"/>
    <mergeCell ref="CH39:DE39"/>
    <mergeCell ref="A22:G22"/>
    <mergeCell ref="BJ22:CG22"/>
    <mergeCell ref="A23:G23"/>
    <mergeCell ref="A43:G43"/>
    <mergeCell ref="BJ43:CG43"/>
    <mergeCell ref="BJ40:CG40"/>
    <mergeCell ref="A38:G38"/>
    <mergeCell ref="A33:G33"/>
    <mergeCell ref="BJ33:CG33"/>
    <mergeCell ref="I37:BH37"/>
    <mergeCell ref="A21:G21"/>
    <mergeCell ref="BJ21:CG21"/>
    <mergeCell ref="A20:G20"/>
    <mergeCell ref="I20:BH20"/>
    <mergeCell ref="I21:BH21"/>
    <mergeCell ref="BJ20:CG20"/>
    <mergeCell ref="BJ23:CG23"/>
    <mergeCell ref="CH23:DE23"/>
    <mergeCell ref="I23:BH23"/>
    <mergeCell ref="I35:BH35"/>
    <mergeCell ref="I36:BH36"/>
    <mergeCell ref="CH33:DE33"/>
    <mergeCell ref="I33:BH33"/>
    <mergeCell ref="I28:BH28"/>
    <mergeCell ref="CH32:DE32"/>
    <mergeCell ref="CH26:DE26"/>
    <mergeCell ref="A24:G24"/>
    <mergeCell ref="BJ24:CG24"/>
    <mergeCell ref="CH24:DE24"/>
    <mergeCell ref="I34:BH34"/>
    <mergeCell ref="A34:G34"/>
    <mergeCell ref="A25:G25"/>
    <mergeCell ref="BJ25:CG25"/>
    <mergeCell ref="I25:BH25"/>
    <mergeCell ref="A26:G26"/>
    <mergeCell ref="BJ26:CG26"/>
    <mergeCell ref="A27:G27"/>
    <mergeCell ref="BJ27:CG27"/>
    <mergeCell ref="I32:BH32"/>
    <mergeCell ref="CH27:DE27"/>
    <mergeCell ref="I27:BH27"/>
    <mergeCell ref="I24:BH24"/>
    <mergeCell ref="CH25:DE25"/>
    <mergeCell ref="A28:G28"/>
    <mergeCell ref="BJ28:CG28"/>
    <mergeCell ref="CH28:DE28"/>
    <mergeCell ref="I26:BH26"/>
    <mergeCell ref="I30:BH30"/>
    <mergeCell ref="CH42:DE42"/>
    <mergeCell ref="A29:G29"/>
    <mergeCell ref="BJ29:CG29"/>
    <mergeCell ref="CH29:DE29"/>
    <mergeCell ref="I29:BH29"/>
    <mergeCell ref="A30:G30"/>
    <mergeCell ref="BJ30:CG30"/>
    <mergeCell ref="CH30:DE30"/>
    <mergeCell ref="CH31:DE31"/>
    <mergeCell ref="CH37:DE37"/>
    <mergeCell ref="CH46:DE46"/>
    <mergeCell ref="I46:BH46"/>
    <mergeCell ref="CH45:DE45"/>
    <mergeCell ref="A37:G37"/>
    <mergeCell ref="BJ37:CG37"/>
    <mergeCell ref="A44:G44"/>
    <mergeCell ref="BJ44:CG44"/>
    <mergeCell ref="CH44:DE44"/>
    <mergeCell ref="I31:BH31"/>
    <mergeCell ref="A32:G32"/>
    <mergeCell ref="BJ32:CG32"/>
    <mergeCell ref="I47:BH47"/>
    <mergeCell ref="BJ45:CG45"/>
    <mergeCell ref="BJ47:CG47"/>
    <mergeCell ref="A31:G31"/>
    <mergeCell ref="BJ31:CG31"/>
    <mergeCell ref="I44:BH44"/>
    <mergeCell ref="I41:BH41"/>
    <mergeCell ref="CH47:DE47"/>
    <mergeCell ref="CH48:DE48"/>
    <mergeCell ref="I48:BH48"/>
    <mergeCell ref="A46:G46"/>
    <mergeCell ref="BJ46:CG46"/>
    <mergeCell ref="I45:BH45"/>
    <mergeCell ref="A48:G48"/>
    <mergeCell ref="BJ48:CG48"/>
    <mergeCell ref="A47:G47"/>
    <mergeCell ref="A45:G45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2010-04-26T00:48:32Z</cp:lastPrinted>
  <dcterms:created xsi:type="dcterms:W3CDTF">2004-08-31T12:13:52Z</dcterms:created>
  <dcterms:modified xsi:type="dcterms:W3CDTF">2020-09-08T02:31:18Z</dcterms:modified>
  <cp:category/>
  <cp:version/>
  <cp:contentType/>
  <cp:contentStatus/>
</cp:coreProperties>
</file>